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26" i="1" l="1"/>
  <c r="C42" i="1"/>
  <c r="C17" i="1"/>
  <c r="C30" i="1" l="1"/>
</calcChain>
</file>

<file path=xl/sharedStrings.xml><?xml version="1.0" encoding="utf-8"?>
<sst xmlns="http://schemas.openxmlformats.org/spreadsheetml/2006/main" count="42" uniqueCount="31">
  <si>
    <t>ОП</t>
  </si>
  <si>
    <t>ОП Нефтеюганск</t>
  </si>
  <si>
    <t xml:space="preserve">Количество, тн </t>
  </si>
  <si>
    <t>Итого по ОП Нефтеюганск:</t>
  </si>
  <si>
    <t>Кабель освинцованный 3*16</t>
  </si>
  <si>
    <t>Кабель освинцованный 3*13 (удлинители)</t>
  </si>
  <si>
    <t>ОП Юг</t>
  </si>
  <si>
    <t>Итого по ОП Юг:</t>
  </si>
  <si>
    <t>Кабель КПБП 3*16 (куски, сростки)</t>
  </si>
  <si>
    <t>Кабель освинцованный 3*10 (удлинители)</t>
  </si>
  <si>
    <t>Кабель освинцованный 3*16 (удлинители)</t>
  </si>
  <si>
    <t>ОП Нижневартовск</t>
  </si>
  <si>
    <t>Лом стальной (дефектные б/у детали насосов из порошковой стали)</t>
  </si>
  <si>
    <t>Лом медный (пакеты ротора б/у)</t>
  </si>
  <si>
    <t>Лом черных металлов б/у</t>
  </si>
  <si>
    <t>Лом цветных металлов (втулка б/у)</t>
  </si>
  <si>
    <t>ОП Ноябрьск</t>
  </si>
  <si>
    <t>Кабель освинцованный 3*21</t>
  </si>
  <si>
    <t>Кабель КНППОБПЛ 4*6</t>
  </si>
  <si>
    <t>Лом стальной (дефектные б/у детали насосов из нирезиста)</t>
  </si>
  <si>
    <t>Лом (свинец б/у)</t>
  </si>
  <si>
    <t>Лом стальной (цв.мет) Статор</t>
  </si>
  <si>
    <t>Лом комбинированный (стальной и чугун)</t>
  </si>
  <si>
    <t>Корпус</t>
  </si>
  <si>
    <t>Корпус с рабочими органами (РО не выпрессовываются из корпуса)</t>
  </si>
  <si>
    <t>Лом медный (статоры ПЭД)</t>
  </si>
  <si>
    <t>Куски-сростки КПпБП 3*16</t>
  </si>
  <si>
    <t>Куски-сростки КПпБП 3*25</t>
  </si>
  <si>
    <t>Пакеты ротора</t>
  </si>
  <si>
    <t>Итого по ОП Ноябрьск:</t>
  </si>
  <si>
    <t>Итого по ОП Нижневартовск: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</si>
</sst>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FreeSetCTT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1" fillId="0" borderId="0" xfId="0" applyFont="1"/>
    <xf numFmtId="0" fontId="1" fillId="0" borderId="8" xfId="0" applyFont="1" applyBorder="1"/>
    <xf numFmtId="0" fontId="5" fillId="0" borderId="0" xfId="1" applyFont="1" applyAlignment="1"/>
    <xf numFmtId="0" fontId="8" fillId="4" borderId="3" xfId="0" applyNumberFormat="1" applyFont="1" applyFill="1" applyBorder="1" applyAlignment="1">
      <alignment vertical="center" wrapText="1"/>
    </xf>
    <xf numFmtId="0" fontId="8" fillId="4" borderId="12" xfId="0" applyNumberFormat="1" applyFont="1" applyFill="1" applyBorder="1" applyAlignment="1">
      <alignment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5" borderId="8" xfId="0" applyNumberFormat="1" applyFont="1" applyFill="1" applyBorder="1" applyAlignment="1">
      <alignment horizontal="center" vertical="center" wrapText="1"/>
    </xf>
    <xf numFmtId="0" fontId="3" fillId="6" borderId="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vertical="center" wrapText="1"/>
    </xf>
    <xf numFmtId="164" fontId="9" fillId="0" borderId="0" xfId="0" applyNumberFormat="1" applyFont="1"/>
    <xf numFmtId="164" fontId="9" fillId="0" borderId="9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vertical="center" wrapText="1"/>
    </xf>
    <xf numFmtId="164" fontId="7" fillId="5" borderId="11" xfId="0" applyNumberFormat="1" applyFont="1" applyFill="1" applyBorder="1" applyAlignment="1">
      <alignment horizontal="center" vertical="center" wrapText="1"/>
    </xf>
    <xf numFmtId="164" fontId="7" fillId="6" borderId="11" xfId="0" applyNumberFormat="1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164" fontId="8" fillId="0" borderId="13" xfId="0" applyNumberFormat="1" applyFont="1" applyBorder="1" applyAlignment="1">
      <alignment horizontal="center" vertical="center" wrapText="1"/>
    </xf>
    <xf numFmtId="0" fontId="2" fillId="7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12" xfId="0" applyNumberFormat="1" applyFont="1" applyBorder="1" applyAlignment="1">
      <alignment horizontal="left" vertical="center" wrapText="1"/>
    </xf>
    <xf numFmtId="0" fontId="8" fillId="0" borderId="18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vertical="center" wrapText="1"/>
    </xf>
    <xf numFmtId="0" fontId="2" fillId="4" borderId="10" xfId="0" applyNumberFormat="1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center" vertical="center" wrapText="1"/>
    </xf>
    <xf numFmtId="0" fontId="7" fillId="6" borderId="16" xfId="0" applyNumberFormat="1" applyFont="1" applyFill="1" applyBorder="1" applyAlignment="1">
      <alignment vertical="center" wrapText="1"/>
    </xf>
    <xf numFmtId="164" fontId="8" fillId="6" borderId="17" xfId="0" applyNumberFormat="1" applyFont="1" applyFill="1" applyBorder="1" applyAlignment="1">
      <alignment vertical="center" wrapText="1"/>
    </xf>
    <xf numFmtId="0" fontId="1" fillId="4" borderId="20" xfId="0" applyFont="1" applyFill="1" applyBorder="1"/>
    <xf numFmtId="0" fontId="2" fillId="4" borderId="5" xfId="0" applyNumberFormat="1" applyFont="1" applyFill="1" applyBorder="1" applyAlignment="1">
      <alignment horizontal="left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0" fontId="1" fillId="4" borderId="21" xfId="0" applyFont="1" applyFill="1" applyBorder="1"/>
    <xf numFmtId="0" fontId="2" fillId="4" borderId="22" xfId="0" applyNumberFormat="1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zoomScale="70" zoomScaleNormal="70" workbookViewId="0">
      <selection activeCell="E28" sqref="E28"/>
    </sheetView>
  </sheetViews>
  <sheetFormatPr defaultRowHeight="15"/>
  <cols>
    <col min="1" max="1" width="12.140625" style="1" customWidth="1"/>
    <col min="2" max="2" width="55.5703125" style="1" customWidth="1"/>
    <col min="3" max="3" width="32.5703125" style="13" customWidth="1"/>
    <col min="4" max="4" width="31.5703125" style="1" customWidth="1"/>
    <col min="5" max="5" width="17.140625" style="1" customWidth="1"/>
    <col min="6" max="6" width="22" style="1" customWidth="1"/>
    <col min="7" max="7" width="30.42578125" style="1" customWidth="1"/>
    <col min="8" max="8" width="18.140625" style="1" customWidth="1"/>
    <col min="9" max="16384" width="9.140625" style="1"/>
  </cols>
  <sheetData>
    <row r="1" spans="2:7" ht="15.75" thickBot="1"/>
    <row r="2" spans="2:7" ht="15.75" thickBot="1">
      <c r="B2" s="2" t="s">
        <v>0</v>
      </c>
      <c r="C2" s="14" t="s">
        <v>2</v>
      </c>
    </row>
    <row r="3" spans="2:7" ht="16.5" thickBot="1">
      <c r="B3" s="42" t="s">
        <v>1</v>
      </c>
      <c r="C3" s="43"/>
      <c r="E3" s="28"/>
      <c r="F3" s="28"/>
      <c r="G3" s="28"/>
    </row>
    <row r="4" spans="2:7" ht="15.75">
      <c r="B4" s="5" t="s">
        <v>4</v>
      </c>
      <c r="C4" s="26">
        <v>205.03899999999999</v>
      </c>
      <c r="E4" s="33"/>
      <c r="F4" s="34"/>
      <c r="G4" s="28"/>
    </row>
    <row r="5" spans="2:7" ht="15.75">
      <c r="B5" s="36" t="s">
        <v>10</v>
      </c>
      <c r="C5" s="16">
        <v>35.491999999999997</v>
      </c>
      <c r="E5" s="33"/>
      <c r="F5" s="34"/>
      <c r="G5" s="28"/>
    </row>
    <row r="6" spans="2:7" ht="15.75">
      <c r="B6" s="4" t="s">
        <v>8</v>
      </c>
      <c r="C6" s="15">
        <v>18.901</v>
      </c>
      <c r="E6" s="35"/>
      <c r="F6" s="34"/>
      <c r="G6" s="28"/>
    </row>
    <row r="7" spans="2:7" ht="31.5">
      <c r="B7" s="37" t="s">
        <v>12</v>
      </c>
      <c r="C7" s="32">
        <v>15.029</v>
      </c>
      <c r="E7" s="28"/>
      <c r="F7" s="28"/>
      <c r="G7" s="28"/>
    </row>
    <row r="8" spans="2:7" ht="31.5">
      <c r="B8" s="38" t="s">
        <v>19</v>
      </c>
      <c r="C8" s="32">
        <v>8.359</v>
      </c>
    </row>
    <row r="9" spans="2:7" ht="15.75">
      <c r="B9" s="39" t="s">
        <v>13</v>
      </c>
      <c r="C9" s="32">
        <v>3.097</v>
      </c>
    </row>
    <row r="10" spans="2:7" ht="15.75">
      <c r="B10" s="37" t="s">
        <v>14</v>
      </c>
      <c r="C10" s="32">
        <v>16.744</v>
      </c>
    </row>
    <row r="11" spans="2:7" ht="15.75">
      <c r="B11" s="37" t="s">
        <v>20</v>
      </c>
      <c r="C11" s="32">
        <v>0.17100000000000001</v>
      </c>
    </row>
    <row r="12" spans="2:7" ht="15.75">
      <c r="B12" s="37" t="s">
        <v>21</v>
      </c>
      <c r="C12" s="32">
        <v>2.96</v>
      </c>
    </row>
    <row r="13" spans="2:7" ht="15.75">
      <c r="B13" s="37" t="s">
        <v>15</v>
      </c>
      <c r="C13" s="32">
        <v>0.23899999999999999</v>
      </c>
    </row>
    <row r="14" spans="2:7" ht="15.75">
      <c r="B14" s="37" t="s">
        <v>22</v>
      </c>
      <c r="C14" s="32">
        <v>1.452</v>
      </c>
    </row>
    <row r="15" spans="2:7" ht="15.75">
      <c r="B15" s="37" t="s">
        <v>23</v>
      </c>
      <c r="C15" s="32">
        <v>3.8029999999999999</v>
      </c>
    </row>
    <row r="16" spans="2:7" ht="32.25" thickBot="1">
      <c r="B16" s="38" t="s">
        <v>24</v>
      </c>
      <c r="C16" s="26">
        <v>0.51200000000000001</v>
      </c>
    </row>
    <row r="17" spans="2:15" ht="16.5" thickBot="1">
      <c r="B17" s="40" t="s">
        <v>3</v>
      </c>
      <c r="C17" s="41">
        <f>SUM(C4:C16)</f>
        <v>311.79799999999989</v>
      </c>
    </row>
    <row r="18" spans="2:15" ht="16.5" thickBot="1">
      <c r="B18" s="11" t="s">
        <v>6</v>
      </c>
      <c r="C18" s="18"/>
      <c r="F18" s="3"/>
      <c r="G18" s="3"/>
    </row>
    <row r="19" spans="2:15" ht="15.75">
      <c r="B19" s="12" t="s">
        <v>8</v>
      </c>
      <c r="C19" s="19">
        <v>2.04</v>
      </c>
      <c r="E19" s="27"/>
      <c r="F19" s="28"/>
      <c r="G19" s="28"/>
      <c r="H19" s="29"/>
      <c r="I19" s="29"/>
      <c r="J19" s="29"/>
      <c r="K19" s="30"/>
      <c r="L19" s="28"/>
      <c r="M19" s="28"/>
      <c r="N19" s="28"/>
      <c r="O19" s="28"/>
    </row>
    <row r="20" spans="2:15" ht="15.75">
      <c r="B20" s="4" t="s">
        <v>9</v>
      </c>
      <c r="C20" s="20">
        <v>0.11700000000000001</v>
      </c>
      <c r="E20" s="31"/>
      <c r="F20" s="28"/>
      <c r="G20" s="28"/>
      <c r="H20" s="29"/>
      <c r="I20" s="29"/>
      <c r="J20" s="29"/>
      <c r="K20" s="30"/>
      <c r="L20" s="28"/>
      <c r="M20" s="28"/>
      <c r="N20" s="28"/>
      <c r="O20" s="28"/>
    </row>
    <row r="21" spans="2:15" ht="15.75">
      <c r="B21" s="4" t="s">
        <v>5</v>
      </c>
      <c r="C21" s="20">
        <v>0.26</v>
      </c>
      <c r="E21" s="31"/>
      <c r="F21" s="28"/>
      <c r="G21" s="28"/>
      <c r="H21" s="29"/>
      <c r="I21" s="29"/>
      <c r="J21" s="29"/>
      <c r="K21" s="30"/>
      <c r="L21" s="28"/>
      <c r="M21" s="28"/>
      <c r="N21" s="28"/>
      <c r="O21" s="28"/>
    </row>
    <row r="22" spans="2:15" ht="15.75">
      <c r="B22" s="4" t="s">
        <v>4</v>
      </c>
      <c r="C22" s="20">
        <v>2.88</v>
      </c>
      <c r="E22" s="31"/>
      <c r="F22" s="28"/>
      <c r="G22" s="28"/>
      <c r="H22" s="29"/>
      <c r="I22" s="29"/>
      <c r="J22" s="29"/>
      <c r="K22" s="30"/>
      <c r="L22" s="28"/>
      <c r="M22" s="28"/>
      <c r="N22" s="28"/>
      <c r="O22" s="28"/>
    </row>
    <row r="23" spans="2:15" ht="15.75">
      <c r="B23" s="45" t="s">
        <v>10</v>
      </c>
      <c r="C23" s="20">
        <v>9.9309999999999992</v>
      </c>
      <c r="E23" s="31"/>
      <c r="F23" s="28"/>
      <c r="G23" s="28"/>
      <c r="H23" s="29"/>
      <c r="I23" s="29"/>
      <c r="J23" s="29"/>
      <c r="K23" s="30"/>
      <c r="L23" s="28"/>
      <c r="M23" s="28"/>
      <c r="N23" s="28"/>
      <c r="O23" s="28"/>
    </row>
    <row r="24" spans="2:15" ht="15.75">
      <c r="B24" s="6" t="s">
        <v>13</v>
      </c>
      <c r="C24" s="15">
        <v>1.196</v>
      </c>
      <c r="E24" s="31"/>
      <c r="F24" s="28"/>
      <c r="G24" s="28"/>
      <c r="H24" s="29"/>
      <c r="I24" s="29"/>
      <c r="J24" s="29"/>
      <c r="K24" s="30"/>
      <c r="L24" s="28"/>
      <c r="M24" s="28"/>
      <c r="N24" s="28"/>
      <c r="O24" s="28"/>
    </row>
    <row r="25" spans="2:15" ht="16.5" thickBot="1">
      <c r="B25" s="9" t="s">
        <v>14</v>
      </c>
      <c r="C25" s="17">
        <v>1.38</v>
      </c>
      <c r="E25" s="31"/>
      <c r="F25" s="28"/>
      <c r="G25" s="28"/>
      <c r="H25" s="29"/>
      <c r="I25" s="29"/>
      <c r="J25" s="29"/>
      <c r="K25" s="30"/>
      <c r="L25" s="28"/>
      <c r="M25" s="28"/>
      <c r="N25" s="28"/>
      <c r="O25" s="28"/>
    </row>
    <row r="26" spans="2:15" ht="16.5" thickBot="1">
      <c r="B26" s="10" t="s">
        <v>7</v>
      </c>
      <c r="C26" s="21">
        <f>SUM(C19:C25)</f>
        <v>17.803999999999998</v>
      </c>
      <c r="E26" s="31"/>
      <c r="F26" s="28"/>
      <c r="G26" s="28"/>
      <c r="H26" s="29"/>
      <c r="I26" s="29"/>
      <c r="J26" s="29"/>
      <c r="K26" s="30"/>
      <c r="L26" s="28"/>
      <c r="M26" s="28"/>
      <c r="N26" s="28"/>
      <c r="O26" s="28"/>
    </row>
    <row r="27" spans="2:15" ht="15.75">
      <c r="B27" s="54" t="s">
        <v>11</v>
      </c>
      <c r="C27" s="23"/>
    </row>
    <row r="28" spans="2:15" ht="15.75">
      <c r="B28" s="5" t="s">
        <v>4</v>
      </c>
      <c r="C28" s="20">
        <v>33.341999999999999</v>
      </c>
    </row>
    <row r="29" spans="2:15" ht="16.5" thickBot="1">
      <c r="B29" s="4" t="s">
        <v>28</v>
      </c>
      <c r="C29" s="22">
        <v>1.387</v>
      </c>
    </row>
    <row r="30" spans="2:15" ht="16.5" thickBot="1">
      <c r="B30" s="7" t="s">
        <v>30</v>
      </c>
      <c r="C30" s="24">
        <f>SUM(C28:C29)</f>
        <v>34.728999999999999</v>
      </c>
    </row>
    <row r="31" spans="2:15" ht="16.5" thickBot="1">
      <c r="B31" s="47" t="s">
        <v>16</v>
      </c>
      <c r="C31" s="48"/>
    </row>
    <row r="32" spans="2:15" ht="15.75">
      <c r="B32" s="12" t="s">
        <v>4</v>
      </c>
      <c r="C32" s="19">
        <v>52.941000000000003</v>
      </c>
    </row>
    <row r="33" spans="2:3" ht="15.75">
      <c r="B33" s="44" t="s">
        <v>17</v>
      </c>
      <c r="C33" s="22">
        <v>1.7529999999999999</v>
      </c>
    </row>
    <row r="34" spans="2:3" ht="15.75">
      <c r="B34" s="4" t="s">
        <v>5</v>
      </c>
      <c r="C34" s="20">
        <v>5.702</v>
      </c>
    </row>
    <row r="35" spans="2:3" ht="15.75">
      <c r="B35" s="45" t="s">
        <v>10</v>
      </c>
      <c r="C35" s="20">
        <v>17.283000000000001</v>
      </c>
    </row>
    <row r="36" spans="2:3" ht="15.75">
      <c r="B36" s="53" t="s">
        <v>18</v>
      </c>
      <c r="C36" s="20">
        <v>12.994</v>
      </c>
    </row>
    <row r="37" spans="2:3" ht="15.75">
      <c r="B37" s="52" t="s">
        <v>26</v>
      </c>
      <c r="C37" s="20">
        <v>5.2869999999999999</v>
      </c>
    </row>
    <row r="38" spans="2:3" ht="15.75">
      <c r="B38" s="49" t="s">
        <v>27</v>
      </c>
      <c r="C38" s="20">
        <v>3.2559999999999998</v>
      </c>
    </row>
    <row r="39" spans="2:3" ht="15.75">
      <c r="B39" s="44" t="s">
        <v>25</v>
      </c>
      <c r="C39" s="20">
        <v>9.2758000000000003</v>
      </c>
    </row>
    <row r="40" spans="2:3" ht="31.5">
      <c r="B40" s="44" t="s">
        <v>19</v>
      </c>
      <c r="C40" s="46">
        <v>11.826000000000001</v>
      </c>
    </row>
    <row r="41" spans="2:3" ht="32.25" thickBot="1">
      <c r="B41" s="50" t="s">
        <v>12</v>
      </c>
      <c r="C41" s="51">
        <v>16.975000000000001</v>
      </c>
    </row>
    <row r="42" spans="2:3" ht="16.5" thickBot="1">
      <c r="B42" s="8" t="s">
        <v>29</v>
      </c>
      <c r="C42" s="25">
        <f>SUM(C32:C41)</f>
        <v>137.2928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2015-07-21T11:03:15Z</dcterms:modified>
</cp:coreProperties>
</file>